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ens\"/>
    </mc:Choice>
  </mc:AlternateContent>
  <bookViews>
    <workbookView xWindow="-120" yWindow="-120" windowWidth="20730" windowHeight="11160" tabRatio="775"/>
  </bookViews>
  <sheets>
    <sheet name="ITEM 1" sheetId="3" r:id="rId1"/>
  </sheets>
  <definedNames>
    <definedName name="_xlnm.Print_Area" localSheetId="0">'ITEM 1'!$A$1:$H$35</definedName>
    <definedName name="desconto">#REF!</definedName>
    <definedName name="SB1_">'ITEM 1'!$F$27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1'!$H$27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1'!#REF!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1'!#REF!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US_">#REF!</definedName>
  </definedNames>
  <calcPr calcId="162913"/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7" i="3"/>
  <c r="H18" i="3"/>
  <c r="H19" i="3"/>
  <c r="H20" i="3"/>
  <c r="H21" i="3"/>
  <c r="H22" i="3"/>
  <c r="H23" i="3"/>
  <c r="H11" i="3"/>
  <c r="F26" i="3" l="1"/>
  <c r="F25" i="3"/>
  <c r="F27" i="3" l="1"/>
</calcChain>
</file>

<file path=xl/sharedStrings.xml><?xml version="1.0" encoding="utf-8"?>
<sst xmlns="http://schemas.openxmlformats.org/spreadsheetml/2006/main" count="33" uniqueCount="33">
  <si>
    <t xml:space="preserve">             Secretaria  Municipal de Obras</t>
  </si>
  <si>
    <t>REFERENCIA DE PREÇOS: PREÇOS DE MERCADO</t>
  </si>
  <si>
    <t xml:space="preserve">DATA: </t>
  </si>
  <si>
    <t>BDI :</t>
  </si>
  <si>
    <t>ITEM</t>
  </si>
  <si>
    <t xml:space="preserve"> VALOR TOTAL MATERIAIS</t>
  </si>
  <si>
    <t xml:space="preserve"> VALOR TOTAL MÃO DE OBRA</t>
  </si>
  <si>
    <t>RESUMO</t>
  </si>
  <si>
    <t xml:space="preserve"> VALOR TOTAL</t>
  </si>
  <si>
    <t>MÃO DE OBRA</t>
  </si>
  <si>
    <t xml:space="preserve">     PREFEITURA  MUNICIPAL DE MOEMA</t>
  </si>
  <si>
    <t>ADM 2021-2024</t>
  </si>
  <si>
    <t>OBJETO: PROJETO DE MODIFICAÇÃO E EXTENSÃO DE RDU PARA ILUMINAÇÃO PÚBLICA</t>
  </si>
  <si>
    <t>RUA JUSSARA – BAIRRO SÃO JOSÉ</t>
  </si>
  <si>
    <t>RESUMO DAS OBRAS</t>
  </si>
  <si>
    <t>LOCAL: DIVERSOS</t>
  </si>
  <si>
    <t>ENDEREÇO</t>
  </si>
  <si>
    <t>MATERIAIS</t>
  </si>
  <si>
    <t>COMPOSIÇÃO</t>
  </si>
  <si>
    <t>VALOR FINAL</t>
  </si>
  <si>
    <t>RUA TAMOIOS – BAIRRO SÃO JOSÉ</t>
  </si>
  <si>
    <t>RUA GUARANI – BAIRRO SÃO JOSÉ</t>
  </si>
  <si>
    <t>RUA PRINCESA ISABEL – POVOADO DA CHAPADA</t>
  </si>
  <si>
    <t>RUA AIMORÉS – BAIRRO ALVORADA</t>
  </si>
  <si>
    <t>RUA D– BAIRRO ALVORADA</t>
  </si>
  <si>
    <t>RUA DO CEMITÉRIO – BAIRRO CENTRO</t>
  </si>
  <si>
    <t>RUA A – BAIRRO RESIDENCIAL VALE DOS IPÊS</t>
  </si>
  <si>
    <t>RUA CAIÇARA – BAIRRO SÃO VICENTE</t>
  </si>
  <si>
    <t>RUA PARAGUAÇU – BAIRRO CENTRO</t>
  </si>
  <si>
    <t>RUA JASMIM – BAIRRO PALMEIRAS</t>
  </si>
  <si>
    <t>RUA JATOBÁ – BAIRRO PALMEIRAS</t>
  </si>
  <si>
    <t>VALORES</t>
  </si>
  <si>
    <t>RODOVIA BH-ARAXÁ - BAIRRO NOVO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</si>
</sst>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/>
  </cellStyleXfs>
  <cellXfs count="81">
    <xf numFmtId="0" fontId="0" fillId="0" borderId="0" xfId="0"/>
    <xf numFmtId="44" fontId="21" fillId="33" borderId="24" xfId="42" applyFont="1" applyFill="1" applyBorder="1" applyAlignment="1" applyProtection="1">
      <alignment horizontal="center" vertical="center" wrapText="1"/>
    </xf>
    <xf numFmtId="164" fontId="21" fillId="33" borderId="25" xfId="4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2" applyFont="1"/>
    <xf numFmtId="4" fontId="19" fillId="33" borderId="35" xfId="0" applyNumberFormat="1" applyFont="1" applyFill="1" applyBorder="1" applyAlignment="1">
      <alignment horizontal="center" vertical="center" wrapText="1"/>
    </xf>
    <xf numFmtId="4" fontId="19" fillId="33" borderId="36" xfId="0" applyNumberFormat="1" applyFont="1" applyFill="1" applyBorder="1" applyAlignment="1">
      <alignment horizontal="left" vertical="center" wrapText="1"/>
    </xf>
    <xf numFmtId="4" fontId="20" fillId="33" borderId="36" xfId="0" applyNumberFormat="1" applyFont="1" applyFill="1" applyBorder="1" applyAlignment="1">
      <alignment horizontal="center" vertical="center" wrapText="1"/>
    </xf>
    <xf numFmtId="44" fontId="21" fillId="33" borderId="39" xfId="42" applyFont="1" applyFill="1" applyBorder="1" applyAlignment="1" applyProtection="1">
      <alignment horizontal="center" vertical="center" wrapText="1"/>
    </xf>
    <xf numFmtId="44" fontId="0" fillId="0" borderId="47" xfId="42" applyFont="1" applyBorder="1"/>
    <xf numFmtId="44" fontId="0" fillId="0" borderId="39" xfId="42" applyFont="1" applyBorder="1"/>
    <xf numFmtId="44" fontId="0" fillId="0" borderId="49" xfId="42" applyFont="1" applyBorder="1"/>
    <xf numFmtId="44" fontId="0" fillId="0" borderId="50" xfId="42" applyFont="1" applyBorder="1"/>
    <xf numFmtId="0" fontId="22" fillId="33" borderId="40" xfId="0" applyFont="1" applyFill="1" applyBorder="1" applyAlignment="1">
      <alignment horizontal="center" vertical="center" wrapText="1"/>
    </xf>
    <xf numFmtId="165" fontId="22" fillId="33" borderId="39" xfId="43" applyFont="1" applyFill="1" applyBorder="1" applyAlignment="1" applyProtection="1">
      <alignment horizontal="center" vertical="center" wrapText="1"/>
    </xf>
    <xf numFmtId="44" fontId="1" fillId="0" borderId="51" xfId="42" applyBorder="1" applyAlignment="1">
      <alignment horizontal="left"/>
    </xf>
    <xf numFmtId="44" fontId="1" fillId="0" borderId="44" xfId="42" applyBorder="1" applyAlignment="1">
      <alignment horizontal="left"/>
    </xf>
    <xf numFmtId="44" fontId="1" fillId="0" borderId="40" xfId="42" applyBorder="1" applyAlignment="1">
      <alignment horizontal="left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33" borderId="32" xfId="0" applyFont="1" applyFill="1" applyBorder="1" applyAlignment="1">
      <alignment horizontal="right" vertical="center" wrapText="1"/>
    </xf>
    <xf numFmtId="0" fontId="23" fillId="33" borderId="33" xfId="0" applyFont="1" applyFill="1" applyBorder="1" applyAlignment="1">
      <alignment horizontal="right" vertical="center" wrapText="1"/>
    </xf>
    <xf numFmtId="0" fontId="23" fillId="33" borderId="34" xfId="0" applyFont="1" applyFill="1" applyBorder="1" applyAlignment="1">
      <alignment horizontal="right" vertical="center" wrapText="1"/>
    </xf>
    <xf numFmtId="4" fontId="18" fillId="33" borderId="31" xfId="0" applyNumberFormat="1" applyFont="1" applyFill="1" applyBorder="1" applyAlignment="1">
      <alignment horizontal="right" vertical="center" wrapText="1"/>
    </xf>
    <xf numFmtId="4" fontId="18" fillId="33" borderId="0" xfId="0" applyNumberFormat="1" applyFont="1" applyFill="1" applyBorder="1" applyAlignment="1">
      <alignment horizontal="right" vertical="center" wrapText="1"/>
    </xf>
    <xf numFmtId="4" fontId="18" fillId="33" borderId="38" xfId="0" applyNumberFormat="1" applyFont="1" applyFill="1" applyBorder="1" applyAlignment="1">
      <alignment horizontal="right" vertical="center" wrapText="1"/>
    </xf>
    <xf numFmtId="4" fontId="18" fillId="33" borderId="10" xfId="0" applyNumberFormat="1" applyFont="1" applyFill="1" applyBorder="1" applyAlignment="1">
      <alignment horizontal="center" vertical="center" wrapText="1"/>
    </xf>
    <xf numFmtId="4" fontId="18" fillId="33" borderId="11" xfId="0" applyNumberFormat="1" applyFont="1" applyFill="1" applyBorder="1" applyAlignment="1">
      <alignment horizontal="center" vertical="center" wrapText="1"/>
    </xf>
    <xf numFmtId="0" fontId="21" fillId="33" borderId="13" xfId="42" applyNumberFormat="1" applyFont="1" applyFill="1" applyBorder="1" applyAlignment="1" applyProtection="1">
      <alignment horizontal="left" vertical="center" wrapText="1"/>
    </xf>
    <xf numFmtId="0" fontId="21" fillId="33" borderId="14" xfId="42" applyNumberFormat="1" applyFont="1" applyFill="1" applyBorder="1" applyAlignment="1" applyProtection="1">
      <alignment horizontal="left" vertical="center" wrapText="1"/>
    </xf>
    <xf numFmtId="0" fontId="21" fillId="33" borderId="15" xfId="42" applyNumberFormat="1" applyFont="1" applyFill="1" applyBorder="1" applyAlignment="1" applyProtection="1">
      <alignment horizontal="left" vertical="center" wrapText="1"/>
    </xf>
    <xf numFmtId="0" fontId="21" fillId="0" borderId="16" xfId="42" applyNumberFormat="1" applyFont="1" applyFill="1" applyBorder="1" applyAlignment="1" applyProtection="1">
      <alignment horizontal="left" vertical="center" wrapText="1"/>
    </xf>
    <xf numFmtId="0" fontId="21" fillId="0" borderId="17" xfId="42" applyNumberFormat="1" applyFont="1" applyFill="1" applyBorder="1" applyAlignment="1" applyProtection="1">
      <alignment horizontal="left" vertical="center" wrapText="1"/>
    </xf>
    <xf numFmtId="0" fontId="21" fillId="0" borderId="18" xfId="42" applyNumberFormat="1" applyFont="1" applyFill="1" applyBorder="1" applyAlignment="1" applyProtection="1">
      <alignment horizontal="left" vertical="center" wrapText="1"/>
    </xf>
    <xf numFmtId="0" fontId="21" fillId="0" borderId="19" xfId="42" applyNumberFormat="1" applyFont="1" applyFill="1" applyBorder="1" applyAlignment="1" applyProtection="1">
      <alignment horizontal="left" vertical="center" wrapText="1"/>
    </xf>
    <xf numFmtId="4" fontId="24" fillId="33" borderId="36" xfId="0" applyNumberFormat="1" applyFont="1" applyFill="1" applyBorder="1" applyAlignment="1">
      <alignment horizontal="right" vertical="center" wrapText="1"/>
    </xf>
    <xf numFmtId="4" fontId="24" fillId="33" borderId="37" xfId="0" applyNumberFormat="1" applyFont="1" applyFill="1" applyBorder="1" applyAlignment="1">
      <alignment horizontal="right" vertical="center" wrapText="1"/>
    </xf>
    <xf numFmtId="0" fontId="21" fillId="33" borderId="21" xfId="42" applyNumberFormat="1" applyFont="1" applyFill="1" applyBorder="1" applyAlignment="1" applyProtection="1">
      <alignment horizontal="left" vertical="center" wrapText="1"/>
    </xf>
    <xf numFmtId="0" fontId="21" fillId="33" borderId="22" xfId="42" applyNumberFormat="1" applyFont="1" applyFill="1" applyBorder="1" applyAlignment="1" applyProtection="1">
      <alignment horizontal="left" vertical="center" wrapText="1"/>
    </xf>
    <xf numFmtId="0" fontId="21" fillId="33" borderId="23" xfId="42" applyNumberFormat="1" applyFont="1" applyFill="1" applyBorder="1" applyAlignment="1" applyProtection="1">
      <alignment horizontal="left" vertical="center" wrapText="1"/>
    </xf>
    <xf numFmtId="44" fontId="22" fillId="0" borderId="0" xfId="42" applyFont="1" applyFill="1" applyBorder="1" applyAlignment="1" applyProtection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33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16" fillId="0" borderId="44" xfId="49" applyFont="1" applyBorder="1" applyAlignment="1">
      <alignment horizontal="center" vertical="center"/>
    </xf>
    <xf numFmtId="0" fontId="16" fillId="0" borderId="28" xfId="49" applyFont="1" applyBorder="1" applyAlignment="1">
      <alignment horizontal="center" vertical="center"/>
    </xf>
    <xf numFmtId="0" fontId="16" fillId="0" borderId="20" xfId="49" applyFont="1" applyBorder="1" applyAlignment="1">
      <alignment horizontal="center" vertical="center"/>
    </xf>
    <xf numFmtId="0" fontId="16" fillId="0" borderId="52" xfId="49" applyFont="1" applyBorder="1" applyAlignment="1">
      <alignment horizontal="center" vertical="center"/>
    </xf>
    <xf numFmtId="0" fontId="16" fillId="0" borderId="27" xfId="49" applyFont="1" applyBorder="1" applyAlignment="1">
      <alignment horizontal="center" vertical="center"/>
    </xf>
    <xf numFmtId="0" fontId="16" fillId="0" borderId="41" xfId="49" applyFont="1" applyBorder="1" applyAlignment="1">
      <alignment horizontal="center" vertical="center"/>
    </xf>
    <xf numFmtId="166" fontId="16" fillId="0" borderId="48" xfId="49" applyNumberFormat="1" applyFont="1" applyBorder="1" applyAlignment="1">
      <alignment horizontal="center" vertical="center"/>
    </xf>
    <xf numFmtId="166" fontId="16" fillId="0" borderId="18" xfId="49" applyNumberFormat="1" applyFont="1" applyBorder="1" applyAlignment="1">
      <alignment horizontal="center" vertical="center"/>
    </xf>
    <xf numFmtId="166" fontId="16" fillId="0" borderId="45" xfId="49" applyNumberFormat="1" applyFont="1" applyBorder="1" applyAlignment="1">
      <alignment horizontal="center" vertical="center"/>
    </xf>
    <xf numFmtId="166" fontId="16" fillId="0" borderId="16" xfId="49" applyNumberFormat="1" applyFont="1" applyBorder="1" applyAlignment="1">
      <alignment horizontal="center" vertical="center"/>
    </xf>
    <xf numFmtId="166" fontId="16" fillId="0" borderId="17" xfId="49" applyNumberFormat="1" applyFont="1" applyBorder="1" applyAlignment="1">
      <alignment horizontal="center" vertical="center"/>
    </xf>
    <xf numFmtId="166" fontId="16" fillId="0" borderId="19" xfId="49" applyNumberFormat="1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6" fillId="0" borderId="55" xfId="49" applyFont="1" applyBorder="1" applyAlignment="1">
      <alignment horizontal="center" vertical="center"/>
    </xf>
    <xf numFmtId="166" fontId="16" fillId="0" borderId="10" xfId="49" applyNumberFormat="1" applyFont="1" applyBorder="1" applyAlignment="1">
      <alignment horizontal="center" vertical="center"/>
    </xf>
    <xf numFmtId="166" fontId="16" fillId="0" borderId="11" xfId="49" applyNumberFormat="1" applyFont="1" applyBorder="1" applyAlignment="1">
      <alignment horizontal="center" vertical="center"/>
    </xf>
    <xf numFmtId="166" fontId="16" fillId="0" borderId="12" xfId="49" applyNumberFormat="1" applyFont="1" applyBorder="1" applyAlignment="1">
      <alignment horizontal="center" vertical="center"/>
    </xf>
    <xf numFmtId="0" fontId="1" fillId="0" borderId="48" xfId="44" applyBorder="1" applyAlignment="1">
      <alignment horizontal="center"/>
    </xf>
    <xf numFmtId="0" fontId="1" fillId="0" borderId="18" xfId="44" applyBorder="1" applyAlignment="1">
      <alignment horizontal="center"/>
    </xf>
    <xf numFmtId="0" fontId="1" fillId="0" borderId="21" xfId="44" applyBorder="1" applyAlignment="1">
      <alignment horizontal="center"/>
    </xf>
    <xf numFmtId="0" fontId="1" fillId="0" borderId="22" xfId="44" applyBorder="1" applyAlignment="1">
      <alignment horizontal="center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1" fillId="0" borderId="46" xfId="44" applyBorder="1" applyAlignment="1">
      <alignment horizontal="center"/>
    </xf>
    <xf numFmtId="0" fontId="1" fillId="0" borderId="42" xfId="44" applyBorder="1" applyAlignment="1">
      <alignment horizontal="center"/>
    </xf>
    <xf numFmtId="0" fontId="0" fillId="0" borderId="48" xfId="44" applyFont="1" applyBorder="1" applyAlignment="1">
      <alignment horizont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rmal 10" xfId="46"/>
    <cellStyle name="Normal 11" xfId="48"/>
    <cellStyle name="Normal 15" xfId="49"/>
    <cellStyle name="Normal 2" xfId="50"/>
    <cellStyle name="Normal 2 2" xfId="53"/>
    <cellStyle name="Normal 2 2 2" xfId="44"/>
    <cellStyle name="Normal 3" xfId="47"/>
    <cellStyle name="Normal 9" xfId="45"/>
    <cellStyle name="Nota" xfId="15" builtinId="10" customBuiltin="1"/>
    <cellStyle name="Porcentagem 2" xfId="51"/>
    <cellStyle name="Saída" xfId="10" builtinId="21" customBuiltin="1"/>
    <cellStyle name="Separador de milhares_Plan1" xfId="4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34542</xdr:rowOff>
    </xdr:from>
    <xdr:to>
      <xdr:col>2</xdr:col>
      <xdr:colOff>66675</xdr:colOff>
      <xdr:row>2</xdr:row>
      <xdr:rowOff>263183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34542"/>
          <a:ext cx="1095374" cy="723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topLeftCell="A4" zoomScaleNormal="100" workbookViewId="0">
      <selection activeCell="B15" sqref="B15:E15"/>
    </sheetView>
  </sheetViews>
  <sheetFormatPr defaultRowHeight="15" x14ac:dyDescent="0.25"/>
  <cols>
    <col min="1" max="1" width="5.28515625" bestFit="1" customWidth="1"/>
    <col min="2" max="2" width="11" customWidth="1"/>
    <col min="3" max="3" width="33.7109375" customWidth="1"/>
    <col min="4" max="4" width="5.5703125" bestFit="1" customWidth="1"/>
    <col min="5" max="5" width="9.5703125" bestFit="1" customWidth="1"/>
    <col min="6" max="6" width="18.28515625" customWidth="1"/>
    <col min="7" max="7" width="18" bestFit="1" customWidth="1"/>
    <col min="8" max="8" width="13.28515625" bestFit="1" customWidth="1"/>
  </cols>
  <sheetData>
    <row r="1" spans="1:8" ht="23.25" x14ac:dyDescent="0.25">
      <c r="A1" s="23" t="s">
        <v>10</v>
      </c>
      <c r="B1" s="24"/>
      <c r="C1" s="24"/>
      <c r="D1" s="24"/>
      <c r="E1" s="24"/>
      <c r="F1" s="24"/>
      <c r="G1" s="24"/>
      <c r="H1" s="25"/>
    </row>
    <row r="2" spans="1:8" ht="15.75" x14ac:dyDescent="0.25">
      <c r="A2" s="26" t="s">
        <v>0</v>
      </c>
      <c r="B2" s="27"/>
      <c r="C2" s="27"/>
      <c r="D2" s="27"/>
      <c r="E2" s="27"/>
      <c r="F2" s="27"/>
      <c r="G2" s="27"/>
      <c r="H2" s="28"/>
    </row>
    <row r="3" spans="1:8" ht="24" customHeight="1" thickBot="1" x14ac:dyDescent="0.3">
      <c r="A3" s="7"/>
      <c r="B3" s="8"/>
      <c r="C3" s="9"/>
      <c r="D3" s="9"/>
      <c r="E3" s="9"/>
      <c r="F3" s="9"/>
      <c r="G3" s="38" t="s">
        <v>11</v>
      </c>
      <c r="H3" s="39"/>
    </row>
    <row r="4" spans="1:8" ht="16.5" thickBot="1" x14ac:dyDescent="0.3">
      <c r="A4" s="29" t="s">
        <v>14</v>
      </c>
      <c r="B4" s="30"/>
      <c r="C4" s="30"/>
      <c r="D4" s="30"/>
      <c r="E4" s="30"/>
      <c r="F4" s="30"/>
      <c r="G4" s="30"/>
      <c r="H4" s="30"/>
    </row>
    <row r="5" spans="1:8" x14ac:dyDescent="0.25">
      <c r="A5" s="31" t="s">
        <v>12</v>
      </c>
      <c r="B5" s="32"/>
      <c r="C5" s="32"/>
      <c r="D5" s="32"/>
      <c r="E5" s="32"/>
      <c r="F5" s="32"/>
      <c r="G5" s="32"/>
      <c r="H5" s="33"/>
    </row>
    <row r="6" spans="1:8" x14ac:dyDescent="0.25">
      <c r="A6" s="34" t="s">
        <v>15</v>
      </c>
      <c r="B6" s="35"/>
      <c r="C6" s="35"/>
      <c r="D6" s="36"/>
      <c r="E6" s="36"/>
      <c r="F6" s="35"/>
      <c r="G6" s="35"/>
      <c r="H6" s="37"/>
    </row>
    <row r="7" spans="1:8" ht="15.75" thickBot="1" x14ac:dyDescent="0.3">
      <c r="A7" s="40" t="s">
        <v>1</v>
      </c>
      <c r="B7" s="41"/>
      <c r="C7" s="41"/>
      <c r="D7" s="41"/>
      <c r="E7" s="42"/>
      <c r="F7" s="1" t="s">
        <v>2</v>
      </c>
      <c r="G7" s="2">
        <v>44361</v>
      </c>
      <c r="H7" s="10" t="s">
        <v>3</v>
      </c>
    </row>
    <row r="8" spans="1:8" ht="15.75" thickBot="1" x14ac:dyDescent="0.3">
      <c r="A8" s="43"/>
      <c r="B8" s="43"/>
      <c r="C8" s="43"/>
      <c r="D8" s="43"/>
      <c r="E8" s="43"/>
      <c r="F8" s="43"/>
      <c r="G8" s="43"/>
      <c r="H8" s="43"/>
    </row>
    <row r="9" spans="1:8" x14ac:dyDescent="0.25">
      <c r="A9" s="44" t="s">
        <v>4</v>
      </c>
      <c r="B9" s="44" t="s">
        <v>16</v>
      </c>
      <c r="C9" s="48"/>
      <c r="D9" s="48"/>
      <c r="E9" s="48"/>
      <c r="F9" s="46" t="s">
        <v>18</v>
      </c>
      <c r="G9" s="47"/>
      <c r="H9" s="47" t="s">
        <v>19</v>
      </c>
    </row>
    <row r="10" spans="1:8" ht="15.75" thickBot="1" x14ac:dyDescent="0.3">
      <c r="A10" s="45"/>
      <c r="B10" s="45"/>
      <c r="C10" s="49"/>
      <c r="D10" s="49"/>
      <c r="E10" s="49"/>
      <c r="F10" s="15" t="s">
        <v>17</v>
      </c>
      <c r="G10" s="16" t="s">
        <v>9</v>
      </c>
      <c r="H10" s="76"/>
    </row>
    <row r="11" spans="1:8" x14ac:dyDescent="0.25">
      <c r="A11" s="20">
        <v>1</v>
      </c>
      <c r="B11" s="78" t="s">
        <v>13</v>
      </c>
      <c r="C11" s="79"/>
      <c r="D11" s="79"/>
      <c r="E11" s="79"/>
      <c r="F11" s="17">
        <v>7095.47</v>
      </c>
      <c r="G11" s="13">
        <v>4258.53</v>
      </c>
      <c r="H11" s="14">
        <f>F11+G11</f>
        <v>11354</v>
      </c>
    </row>
    <row r="12" spans="1:8" x14ac:dyDescent="0.25">
      <c r="A12" s="21">
        <v>2</v>
      </c>
      <c r="B12" s="72" t="s">
        <v>20</v>
      </c>
      <c r="C12" s="73"/>
      <c r="D12" s="73"/>
      <c r="E12" s="73"/>
      <c r="F12" s="18">
        <v>13759.19</v>
      </c>
      <c r="G12" s="11">
        <v>6131.09</v>
      </c>
      <c r="H12" s="14">
        <f t="shared" ref="H12:H23" si="0">F12+G12</f>
        <v>19890.28</v>
      </c>
    </row>
    <row r="13" spans="1:8" x14ac:dyDescent="0.25">
      <c r="A13" s="21">
        <v>3</v>
      </c>
      <c r="B13" s="72" t="s">
        <v>21</v>
      </c>
      <c r="C13" s="73"/>
      <c r="D13" s="73"/>
      <c r="E13" s="73"/>
      <c r="F13" s="18">
        <v>8322.1200000000008</v>
      </c>
      <c r="G13" s="11">
        <v>4258.53</v>
      </c>
      <c r="H13" s="14">
        <f t="shared" si="0"/>
        <v>12580.650000000001</v>
      </c>
    </row>
    <row r="14" spans="1:8" x14ac:dyDescent="0.25">
      <c r="A14" s="21">
        <v>4</v>
      </c>
      <c r="B14" s="72" t="s">
        <v>22</v>
      </c>
      <c r="C14" s="73"/>
      <c r="D14" s="73"/>
      <c r="E14" s="73"/>
      <c r="F14" s="18">
        <v>42288.62</v>
      </c>
      <c r="G14" s="11">
        <v>17575.28</v>
      </c>
      <c r="H14" s="14">
        <f t="shared" si="0"/>
        <v>59863.9</v>
      </c>
    </row>
    <row r="15" spans="1:8" x14ac:dyDescent="0.25">
      <c r="A15" s="21">
        <v>5</v>
      </c>
      <c r="B15" s="80" t="s">
        <v>32</v>
      </c>
      <c r="C15" s="73"/>
      <c r="D15" s="73"/>
      <c r="E15" s="73"/>
      <c r="F15" s="18">
        <v>11540.92</v>
      </c>
      <c r="G15" s="11">
        <v>5919.67</v>
      </c>
      <c r="H15" s="14">
        <f t="shared" si="0"/>
        <v>17460.59</v>
      </c>
    </row>
    <row r="16" spans="1:8" x14ac:dyDescent="0.25">
      <c r="A16" s="21">
        <v>6</v>
      </c>
      <c r="B16" s="72" t="s">
        <v>23</v>
      </c>
      <c r="C16" s="73"/>
      <c r="D16" s="73"/>
      <c r="E16" s="73"/>
      <c r="F16" s="18">
        <v>4137.41</v>
      </c>
      <c r="G16" s="11">
        <v>3760.2</v>
      </c>
      <c r="H16" s="14">
        <f t="shared" si="0"/>
        <v>7897.61</v>
      </c>
    </row>
    <row r="17" spans="1:8" x14ac:dyDescent="0.25">
      <c r="A17" s="21">
        <v>7</v>
      </c>
      <c r="B17" s="72" t="s">
        <v>24</v>
      </c>
      <c r="C17" s="73"/>
      <c r="D17" s="73"/>
      <c r="E17" s="73"/>
      <c r="F17" s="18">
        <v>264.82</v>
      </c>
      <c r="G17" s="11">
        <v>4704.0300000000007</v>
      </c>
      <c r="H17" s="14">
        <f t="shared" si="0"/>
        <v>4968.8500000000004</v>
      </c>
    </row>
    <row r="18" spans="1:8" x14ac:dyDescent="0.25">
      <c r="A18" s="21">
        <v>8</v>
      </c>
      <c r="B18" s="72" t="s">
        <v>25</v>
      </c>
      <c r="C18" s="73"/>
      <c r="D18" s="73"/>
      <c r="E18" s="73"/>
      <c r="F18" s="18">
        <v>13615.76</v>
      </c>
      <c r="G18" s="11">
        <v>4258.53</v>
      </c>
      <c r="H18" s="14">
        <f t="shared" si="0"/>
        <v>17874.29</v>
      </c>
    </row>
    <row r="19" spans="1:8" x14ac:dyDescent="0.25">
      <c r="A19" s="21">
        <v>9</v>
      </c>
      <c r="B19" s="72" t="s">
        <v>26</v>
      </c>
      <c r="C19" s="73"/>
      <c r="D19" s="73"/>
      <c r="E19" s="73"/>
      <c r="F19" s="18">
        <v>20966.63</v>
      </c>
      <c r="G19" s="11">
        <v>9453.35</v>
      </c>
      <c r="H19" s="14">
        <f t="shared" si="0"/>
        <v>30419.980000000003</v>
      </c>
    </row>
    <row r="20" spans="1:8" x14ac:dyDescent="0.25">
      <c r="A20" s="21">
        <v>10</v>
      </c>
      <c r="B20" s="72" t="s">
        <v>27</v>
      </c>
      <c r="C20" s="73"/>
      <c r="D20" s="73"/>
      <c r="E20" s="73"/>
      <c r="F20" s="18">
        <v>21413.11</v>
      </c>
      <c r="G20" s="11">
        <v>7580.7999999999993</v>
      </c>
      <c r="H20" s="14">
        <f t="shared" si="0"/>
        <v>28993.91</v>
      </c>
    </row>
    <row r="21" spans="1:8" x14ac:dyDescent="0.25">
      <c r="A21" s="21">
        <v>11</v>
      </c>
      <c r="B21" s="72" t="s">
        <v>28</v>
      </c>
      <c r="C21" s="73"/>
      <c r="D21" s="73"/>
      <c r="E21" s="73"/>
      <c r="F21" s="18">
        <v>6318.02</v>
      </c>
      <c r="G21" s="11">
        <v>4258.53</v>
      </c>
      <c r="H21" s="14">
        <f t="shared" si="0"/>
        <v>10576.55</v>
      </c>
    </row>
    <row r="22" spans="1:8" x14ac:dyDescent="0.25">
      <c r="A22" s="21">
        <v>12</v>
      </c>
      <c r="B22" s="72" t="s">
        <v>29</v>
      </c>
      <c r="C22" s="73"/>
      <c r="D22" s="73"/>
      <c r="E22" s="73"/>
      <c r="F22" s="18">
        <v>7212.63</v>
      </c>
      <c r="G22" s="11">
        <v>3654.4900000000002</v>
      </c>
      <c r="H22" s="14">
        <f t="shared" si="0"/>
        <v>10867.12</v>
      </c>
    </row>
    <row r="23" spans="1:8" ht="15.75" thickBot="1" x14ac:dyDescent="0.3">
      <c r="A23" s="22">
        <v>13</v>
      </c>
      <c r="B23" s="74" t="s">
        <v>30</v>
      </c>
      <c r="C23" s="75"/>
      <c r="D23" s="75"/>
      <c r="E23" s="75"/>
      <c r="F23" s="19">
        <v>22269.15</v>
      </c>
      <c r="G23" s="12">
        <v>7067.3600000000006</v>
      </c>
      <c r="H23" s="14">
        <f t="shared" si="0"/>
        <v>29336.510000000002</v>
      </c>
    </row>
    <row r="24" spans="1:8" ht="24" customHeight="1" x14ac:dyDescent="0.25">
      <c r="A24" s="62" t="s">
        <v>7</v>
      </c>
      <c r="B24" s="63"/>
      <c r="C24" s="63"/>
      <c r="D24" s="63"/>
      <c r="E24" s="64"/>
      <c r="F24" s="46" t="s">
        <v>31</v>
      </c>
      <c r="G24" s="77"/>
      <c r="H24" s="47"/>
    </row>
    <row r="25" spans="1:8" x14ac:dyDescent="0.25">
      <c r="A25" s="50" t="s">
        <v>5</v>
      </c>
      <c r="B25" s="51"/>
      <c r="C25" s="51"/>
      <c r="D25" s="51"/>
      <c r="E25" s="52"/>
      <c r="F25" s="56">
        <f>SUM(F11:F23)</f>
        <v>179203.84999999998</v>
      </c>
      <c r="G25" s="57"/>
      <c r="H25" s="58"/>
    </row>
    <row r="26" spans="1:8" ht="15.75" thickBot="1" x14ac:dyDescent="0.3">
      <c r="A26" s="53" t="s">
        <v>6</v>
      </c>
      <c r="B26" s="54"/>
      <c r="C26" s="54"/>
      <c r="D26" s="54"/>
      <c r="E26" s="55"/>
      <c r="F26" s="59">
        <f>SUM(G11:G23)</f>
        <v>82880.39</v>
      </c>
      <c r="G26" s="60"/>
      <c r="H26" s="61"/>
    </row>
    <row r="27" spans="1:8" ht="15.75" thickBot="1" x14ac:dyDescent="0.3">
      <c r="A27" s="66" t="s">
        <v>8</v>
      </c>
      <c r="B27" s="67"/>
      <c r="C27" s="67"/>
      <c r="D27" s="67"/>
      <c r="E27" s="68"/>
      <c r="F27" s="69">
        <f>SUM(H11:H23)</f>
        <v>262084.24000000002</v>
      </c>
      <c r="G27" s="70"/>
      <c r="H27" s="71"/>
    </row>
    <row r="28" spans="1:8" x14ac:dyDescent="0.25">
      <c r="A28" s="3"/>
      <c r="B28" s="4"/>
      <c r="D28" s="5"/>
      <c r="H28" s="6"/>
    </row>
    <row r="29" spans="1:8" x14ac:dyDescent="0.25">
      <c r="A29" s="3"/>
      <c r="B29" s="4"/>
      <c r="D29" s="5"/>
      <c r="H29" s="6"/>
    </row>
    <row r="30" spans="1:8" x14ac:dyDescent="0.25">
      <c r="A30" s="65"/>
      <c r="B30" s="65"/>
      <c r="C30" s="65"/>
      <c r="D30" s="65"/>
      <c r="E30" s="65"/>
      <c r="F30" s="65"/>
      <c r="G30" s="65"/>
      <c r="H30" s="65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65"/>
      <c r="B32" s="65"/>
      <c r="C32" s="65"/>
      <c r="D32" s="65"/>
      <c r="E32" s="65"/>
      <c r="F32" s="65"/>
      <c r="G32" s="65"/>
      <c r="H32" s="6"/>
    </row>
    <row r="33" spans="1:8" x14ac:dyDescent="0.25">
      <c r="A33" s="65"/>
      <c r="B33" s="65"/>
      <c r="C33" s="65"/>
      <c r="D33" s="65"/>
      <c r="E33" s="65"/>
      <c r="F33" s="65"/>
      <c r="G33" s="65"/>
      <c r="H33" s="65"/>
    </row>
    <row r="34" spans="1:8" x14ac:dyDescent="0.25">
      <c r="A34" s="65"/>
      <c r="B34" s="65"/>
      <c r="C34" s="65"/>
      <c r="D34" s="65"/>
      <c r="E34" s="65"/>
      <c r="F34" s="65"/>
      <c r="G34" s="65"/>
      <c r="H34" s="65"/>
    </row>
    <row r="35" spans="1:8" x14ac:dyDescent="0.25">
      <c r="A35" s="65"/>
      <c r="B35" s="65"/>
      <c r="C35" s="65"/>
      <c r="D35" s="65"/>
      <c r="E35" s="65"/>
      <c r="F35" s="65"/>
      <c r="G35" s="65"/>
      <c r="H35" s="65"/>
    </row>
  </sheetData>
  <mergeCells count="38">
    <mergeCell ref="B21:E21"/>
    <mergeCell ref="B22:E22"/>
    <mergeCell ref="B23:E23"/>
    <mergeCell ref="H9:H10"/>
    <mergeCell ref="F24:H24"/>
    <mergeCell ref="B16:E16"/>
    <mergeCell ref="B17:E17"/>
    <mergeCell ref="B18:E18"/>
    <mergeCell ref="B19:E19"/>
    <mergeCell ref="B20:E20"/>
    <mergeCell ref="B11:E11"/>
    <mergeCell ref="B12:E12"/>
    <mergeCell ref="B13:E13"/>
    <mergeCell ref="B14:E14"/>
    <mergeCell ref="B15:E15"/>
    <mergeCell ref="A34:H34"/>
    <mergeCell ref="A35:H35"/>
    <mergeCell ref="A27:E27"/>
    <mergeCell ref="A30:H30"/>
    <mergeCell ref="A32:G32"/>
    <mergeCell ref="A33:H33"/>
    <mergeCell ref="F27:H27"/>
    <mergeCell ref="A25:E25"/>
    <mergeCell ref="A26:E26"/>
    <mergeCell ref="F25:H25"/>
    <mergeCell ref="F26:H26"/>
    <mergeCell ref="A24:E24"/>
    <mergeCell ref="A7:E7"/>
    <mergeCell ref="A8:H8"/>
    <mergeCell ref="A9:A10"/>
    <mergeCell ref="F9:G9"/>
    <mergeCell ref="B9:E10"/>
    <mergeCell ref="A1:H1"/>
    <mergeCell ref="A2:H2"/>
    <mergeCell ref="A4:H4"/>
    <mergeCell ref="A5:H5"/>
    <mergeCell ref="A6:H6"/>
    <mergeCell ref="G3:H3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ITEM 1</vt:lpstr>
      <vt:lpstr>'ITEM 1'!Area_de_impressao</vt:lpstr>
      <vt:lpstr>SB1_</vt:lpstr>
      <vt:lpstr>SB2_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Usuario</cp:lastModifiedBy>
  <cp:lastPrinted>2021-06-26T02:47:00Z</cp:lastPrinted>
  <dcterms:created xsi:type="dcterms:W3CDTF">2020-02-07T13:52:03Z</dcterms:created>
  <dcterms:modified xsi:type="dcterms:W3CDTF">2021-08-30T19:01:30Z</dcterms:modified>
</cp:coreProperties>
</file>